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2" l="1"/>
  <c r="C9" i="2" s="1"/>
  <c r="C8" i="2"/>
  <c r="B8" i="2"/>
  <c r="C7" i="2"/>
  <c r="B7" i="2"/>
  <c r="A2" i="2"/>
  <c r="C7" i="1"/>
  <c r="D7" i="1"/>
  <c r="E7" i="1"/>
  <c r="C8" i="1" s="1"/>
  <c r="D8" i="1" s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A2" i="1"/>
  <c r="B10" i="2" l="1"/>
  <c r="C10" i="2"/>
  <c r="E8" i="1"/>
  <c r="B11" i="2" l="1"/>
  <c r="C11" i="2" s="1"/>
  <c r="C9" i="1"/>
  <c r="D9" i="1" s="1"/>
  <c r="E9" i="1" s="1"/>
  <c r="B12" i="2" l="1"/>
  <c r="C12" i="2"/>
  <c r="C10" i="1"/>
  <c r="D10" i="1" s="1"/>
  <c r="E10" i="1" s="1"/>
  <c r="B13" i="2" l="1"/>
  <c r="C13" i="2" s="1"/>
  <c r="C11" i="1"/>
  <c r="D11" i="1" s="1"/>
  <c r="E11" i="1" s="1"/>
  <c r="B14" i="2" l="1"/>
  <c r="C14" i="2"/>
  <c r="C12" i="1"/>
  <c r="D12" i="1" s="1"/>
  <c r="E12" i="1"/>
  <c r="B15" i="2" l="1"/>
  <c r="C15" i="2" s="1"/>
  <c r="C13" i="1"/>
  <c r="D13" i="1" s="1"/>
  <c r="E13" i="1" s="1"/>
  <c r="B16" i="2" l="1"/>
  <c r="C16" i="2"/>
  <c r="C14" i="1"/>
  <c r="D14" i="1" s="1"/>
  <c r="E14" i="1" s="1"/>
  <c r="B17" i="2" l="1"/>
  <c r="C17" i="2" s="1"/>
  <c r="C15" i="1"/>
  <c r="D15" i="1" s="1"/>
  <c r="E15" i="1"/>
  <c r="B18" i="2" l="1"/>
  <c r="C18" i="2"/>
  <c r="C16" i="1"/>
  <c r="D16" i="1" s="1"/>
  <c r="E16" i="1"/>
  <c r="C17" i="1" l="1"/>
  <c r="D17" i="1" s="1"/>
  <c r="E17" i="1" s="1"/>
  <c r="C18" i="1" l="1"/>
  <c r="D18" i="1" s="1"/>
  <c r="E18" i="1" s="1"/>
  <c r="C19" i="1" l="1"/>
  <c r="D19" i="1" s="1"/>
  <c r="E19" i="1"/>
  <c r="C20" i="1" l="1"/>
  <c r="D20" i="1" s="1"/>
  <c r="E20" i="1"/>
  <c r="C21" i="1" l="1"/>
  <c r="D21" i="1" s="1"/>
  <c r="E21" i="1" s="1"/>
  <c r="C22" i="1" l="1"/>
  <c r="D22" i="1" s="1"/>
  <c r="E22" i="1" s="1"/>
  <c r="C23" i="1" l="1"/>
  <c r="D23" i="1" s="1"/>
  <c r="E23" i="1"/>
</calcChain>
</file>

<file path=xl/sharedStrings.xml><?xml version="1.0" encoding="utf-8"?>
<sst xmlns="http://schemas.openxmlformats.org/spreadsheetml/2006/main" count="10" uniqueCount="9">
  <si>
    <t>SE COMPRA REPUESTOS AGROCOSTA POR EL VALOR DE $200.000.000 A CREDITO DE 18 MESES CON UN INTERES DEL 30% MENSUAL.</t>
  </si>
  <si>
    <t xml:space="preserve"> PERIODOS</t>
  </si>
  <si>
    <t>CUOTA</t>
  </si>
  <si>
    <t>INTERESES</t>
  </si>
  <si>
    <t>SALDO</t>
  </si>
  <si>
    <t>ABONO A CAPITAL</t>
  </si>
  <si>
    <t>LA EMPRESA DISTRIKAT  PIDE UN PRESTAMO AL BANCO DE BOGOTA  POR $50.000.000 CON INTERES DEL 3% MENSUAL A 12 MESES</t>
  </si>
  <si>
    <t>PERIODO</t>
  </si>
  <si>
    <t>INTERES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</si>
</sst>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$-240A]\ #,##0.00"/>
    <numFmt numFmtId="167" formatCode="[$$-240A]\ #,##0.00_ ;[Red]\-[$$-240A]\ 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20" sqref="G20"/>
    </sheetView>
  </sheetViews>
  <sheetFormatPr baseColWidth="10" defaultRowHeight="15" x14ac:dyDescent="0.25"/>
  <cols>
    <col min="1" max="1" width="14.140625" bestFit="1" customWidth="1"/>
    <col min="2" max="2" width="14.5703125" customWidth="1"/>
    <col min="3" max="3" width="13.140625" customWidth="1"/>
    <col min="4" max="4" width="17.28515625" bestFit="1" customWidth="1"/>
    <col min="5" max="5" width="15.85546875" customWidth="1"/>
  </cols>
  <sheetData>
    <row r="1" spans="1:5" x14ac:dyDescent="0.25">
      <c r="A1" t="s">
        <v>0</v>
      </c>
    </row>
    <row r="2" spans="1:5" x14ac:dyDescent="0.25">
      <c r="A2" s="1">
        <f>PMT(30%/12,18,-200000000,0,0)</f>
        <v>13934016.109835861</v>
      </c>
    </row>
    <row r="3" spans="1:5" x14ac:dyDescent="0.25">
      <c r="A3" s="1"/>
    </row>
    <row r="4" spans="1:5" x14ac:dyDescent="0.25">
      <c r="A4" t="s">
        <v>1</v>
      </c>
      <c r="B4" t="s">
        <v>2</v>
      </c>
      <c r="C4" t="s">
        <v>3</v>
      </c>
      <c r="D4" t="s">
        <v>5</v>
      </c>
      <c r="E4" t="s">
        <v>4</v>
      </c>
    </row>
    <row r="5" spans="1:5" x14ac:dyDescent="0.25">
      <c r="A5">
        <v>0</v>
      </c>
      <c r="B5" s="1"/>
      <c r="E5">
        <v>200000000</v>
      </c>
    </row>
    <row r="6" spans="1:5" x14ac:dyDescent="0.25">
      <c r="A6">
        <v>1</v>
      </c>
      <c r="B6" s="1">
        <f t="shared" ref="B6:B23" si="0">PMT(30%/12,18,-200000000,0,0)</f>
        <v>13934016.109835861</v>
      </c>
      <c r="C6">
        <f>E5*0.025</f>
        <v>5000000</v>
      </c>
      <c r="D6" s="1">
        <f>B6-C6</f>
        <v>8934016.1098358613</v>
      </c>
      <c r="E6" s="1">
        <f>E5-D6</f>
        <v>191065983.89016414</v>
      </c>
    </row>
    <row r="7" spans="1:5" x14ac:dyDescent="0.25">
      <c r="A7">
        <v>2</v>
      </c>
      <c r="B7" s="1">
        <f t="shared" si="0"/>
        <v>13934016.109835861</v>
      </c>
      <c r="C7">
        <f t="shared" ref="C7:C23" si="1">E6*0.025</f>
        <v>4776649.597254104</v>
      </c>
      <c r="D7" s="1">
        <f t="shared" ref="D7:D23" si="2">B7-C7</f>
        <v>9157366.5125817582</v>
      </c>
      <c r="E7" s="1">
        <f t="shared" ref="E7:E23" si="3">E6-D7</f>
        <v>181908617.37758237</v>
      </c>
    </row>
    <row r="8" spans="1:5" x14ac:dyDescent="0.25">
      <c r="A8">
        <v>3</v>
      </c>
      <c r="B8" s="1">
        <f t="shared" si="0"/>
        <v>13934016.109835861</v>
      </c>
      <c r="C8">
        <f t="shared" si="1"/>
        <v>4547715.4344395595</v>
      </c>
      <c r="D8" s="1">
        <f t="shared" si="2"/>
        <v>9386300.6753963009</v>
      </c>
      <c r="E8" s="1">
        <f t="shared" si="3"/>
        <v>172522316.70218608</v>
      </c>
    </row>
    <row r="9" spans="1:5" x14ac:dyDescent="0.25">
      <c r="A9">
        <v>4</v>
      </c>
      <c r="B9" s="1">
        <f t="shared" si="0"/>
        <v>13934016.109835861</v>
      </c>
      <c r="C9">
        <f t="shared" si="1"/>
        <v>4313057.9175546523</v>
      </c>
      <c r="D9" s="1">
        <f t="shared" si="2"/>
        <v>9620958.1922812089</v>
      </c>
      <c r="E9" s="1">
        <f t="shared" si="3"/>
        <v>162901358.50990486</v>
      </c>
    </row>
    <row r="10" spans="1:5" x14ac:dyDescent="0.25">
      <c r="A10">
        <v>5</v>
      </c>
      <c r="B10" s="1">
        <f t="shared" si="0"/>
        <v>13934016.109835861</v>
      </c>
      <c r="C10">
        <f t="shared" si="1"/>
        <v>4072533.9627476218</v>
      </c>
      <c r="D10" s="1">
        <f t="shared" si="2"/>
        <v>9861482.147088239</v>
      </c>
      <c r="E10" s="1">
        <f t="shared" si="3"/>
        <v>153039876.36281663</v>
      </c>
    </row>
    <row r="11" spans="1:5" x14ac:dyDescent="0.25">
      <c r="A11">
        <v>6</v>
      </c>
      <c r="B11" s="1">
        <f t="shared" si="0"/>
        <v>13934016.109835861</v>
      </c>
      <c r="C11">
        <f t="shared" si="1"/>
        <v>3825996.9090704159</v>
      </c>
      <c r="D11" s="1">
        <f t="shared" si="2"/>
        <v>10108019.200765446</v>
      </c>
      <c r="E11" s="1">
        <f t="shared" si="3"/>
        <v>142931857.1620512</v>
      </c>
    </row>
    <row r="12" spans="1:5" x14ac:dyDescent="0.25">
      <c r="A12">
        <v>7</v>
      </c>
      <c r="B12" s="1">
        <f t="shared" si="0"/>
        <v>13934016.109835861</v>
      </c>
      <c r="C12">
        <f t="shared" si="1"/>
        <v>3573296.42905128</v>
      </c>
      <c r="D12" s="1">
        <f t="shared" si="2"/>
        <v>10360719.680784581</v>
      </c>
      <c r="E12" s="1">
        <f t="shared" si="3"/>
        <v>132571137.48126662</v>
      </c>
    </row>
    <row r="13" spans="1:5" x14ac:dyDescent="0.25">
      <c r="A13">
        <v>8</v>
      </c>
      <c r="B13" s="1">
        <f t="shared" si="0"/>
        <v>13934016.109835861</v>
      </c>
      <c r="C13">
        <f t="shared" si="1"/>
        <v>3314278.4370316658</v>
      </c>
      <c r="D13" s="1">
        <f t="shared" si="2"/>
        <v>10619737.672804195</v>
      </c>
      <c r="E13" s="1">
        <f t="shared" si="3"/>
        <v>121951399.80846243</v>
      </c>
    </row>
    <row r="14" spans="1:5" x14ac:dyDescent="0.25">
      <c r="A14">
        <v>9</v>
      </c>
      <c r="B14" s="1">
        <f t="shared" si="0"/>
        <v>13934016.109835861</v>
      </c>
      <c r="C14">
        <f t="shared" si="1"/>
        <v>3048784.9952115607</v>
      </c>
      <c r="D14" s="1">
        <f t="shared" si="2"/>
        <v>10885231.114624301</v>
      </c>
      <c r="E14" s="1">
        <f t="shared" si="3"/>
        <v>111066168.69383812</v>
      </c>
    </row>
    <row r="15" spans="1:5" x14ac:dyDescent="0.25">
      <c r="A15">
        <v>10</v>
      </c>
      <c r="B15" s="1">
        <f t="shared" si="0"/>
        <v>13934016.109835861</v>
      </c>
      <c r="C15">
        <f t="shared" si="1"/>
        <v>2776654.217345953</v>
      </c>
      <c r="D15" s="1">
        <f t="shared" si="2"/>
        <v>11157361.892489908</v>
      </c>
      <c r="E15" s="1">
        <f t="shared" si="3"/>
        <v>99908806.801348209</v>
      </c>
    </row>
    <row r="16" spans="1:5" x14ac:dyDescent="0.25">
      <c r="A16">
        <v>11</v>
      </c>
      <c r="B16" s="1">
        <f t="shared" si="0"/>
        <v>13934016.109835861</v>
      </c>
      <c r="C16">
        <f t="shared" si="1"/>
        <v>2497720.1700337054</v>
      </c>
      <c r="D16" s="1">
        <f t="shared" si="2"/>
        <v>11436295.939802155</v>
      </c>
      <c r="E16" s="1">
        <f t="shared" si="3"/>
        <v>88472510.861546054</v>
      </c>
    </row>
    <row r="17" spans="1:5" x14ac:dyDescent="0.25">
      <c r="A17">
        <v>12</v>
      </c>
      <c r="B17" s="1">
        <f t="shared" si="0"/>
        <v>13934016.109835861</v>
      </c>
      <c r="C17">
        <f t="shared" si="1"/>
        <v>2211812.7715386515</v>
      </c>
      <c r="D17" s="1">
        <f t="shared" si="2"/>
        <v>11722203.338297211</v>
      </c>
      <c r="E17" s="1">
        <f t="shared" si="3"/>
        <v>76750307.523248851</v>
      </c>
    </row>
    <row r="18" spans="1:5" x14ac:dyDescent="0.25">
      <c r="A18">
        <v>13</v>
      </c>
      <c r="B18" s="1">
        <f t="shared" si="0"/>
        <v>13934016.109835861</v>
      </c>
      <c r="C18">
        <f t="shared" si="1"/>
        <v>1918757.6880812214</v>
      </c>
      <c r="D18" s="1">
        <f t="shared" si="2"/>
        <v>12015258.42175464</v>
      </c>
      <c r="E18" s="1">
        <f t="shared" si="3"/>
        <v>64735049.101494208</v>
      </c>
    </row>
    <row r="19" spans="1:5" x14ac:dyDescent="0.25">
      <c r="A19">
        <v>14</v>
      </c>
      <c r="B19" s="1">
        <f t="shared" si="0"/>
        <v>13934016.109835861</v>
      </c>
      <c r="C19">
        <f t="shared" si="1"/>
        <v>1618376.2275373554</v>
      </c>
      <c r="D19" s="1">
        <f t="shared" si="2"/>
        <v>12315639.882298507</v>
      </c>
      <c r="E19" s="1">
        <f t="shared" si="3"/>
        <v>52419409.219195701</v>
      </c>
    </row>
    <row r="20" spans="1:5" x14ac:dyDescent="0.25">
      <c r="A20">
        <v>15</v>
      </c>
      <c r="B20" s="1">
        <f t="shared" si="0"/>
        <v>13934016.109835861</v>
      </c>
      <c r="C20">
        <f t="shared" si="1"/>
        <v>1310485.2304798926</v>
      </c>
      <c r="D20" s="1">
        <f t="shared" si="2"/>
        <v>12623530.879355969</v>
      </c>
      <c r="E20" s="1">
        <f t="shared" si="3"/>
        <v>39795878.339839734</v>
      </c>
    </row>
    <row r="21" spans="1:5" x14ac:dyDescent="0.25">
      <c r="A21">
        <v>16</v>
      </c>
      <c r="B21" s="1">
        <f t="shared" si="0"/>
        <v>13934016.109835861</v>
      </c>
      <c r="C21">
        <f t="shared" si="1"/>
        <v>994896.9584959934</v>
      </c>
      <c r="D21" s="1">
        <f t="shared" si="2"/>
        <v>12939119.151339868</v>
      </c>
      <c r="E21" s="1">
        <f t="shared" si="3"/>
        <v>26856759.188499868</v>
      </c>
    </row>
    <row r="22" spans="1:5" x14ac:dyDescent="0.25">
      <c r="A22">
        <v>17</v>
      </c>
      <c r="B22" s="1">
        <f t="shared" si="0"/>
        <v>13934016.109835861</v>
      </c>
      <c r="C22">
        <f t="shared" si="1"/>
        <v>671418.97971249674</v>
      </c>
      <c r="D22" s="1">
        <f t="shared" si="2"/>
        <v>13262597.130123364</v>
      </c>
      <c r="E22" s="1">
        <f t="shared" si="3"/>
        <v>13594162.058376504</v>
      </c>
    </row>
    <row r="23" spans="1:5" x14ac:dyDescent="0.25">
      <c r="A23">
        <v>18</v>
      </c>
      <c r="B23" s="1">
        <f t="shared" si="0"/>
        <v>13934016.109835861</v>
      </c>
      <c r="C23">
        <f t="shared" si="1"/>
        <v>339854.05145941261</v>
      </c>
      <c r="D23" s="1">
        <f t="shared" si="2"/>
        <v>13594162.058376448</v>
      </c>
      <c r="E23" s="1">
        <f t="shared" si="3"/>
        <v>5.5879354476928711E-8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0" sqref="E10"/>
    </sheetView>
  </sheetViews>
  <sheetFormatPr baseColWidth="10" defaultRowHeight="15" x14ac:dyDescent="0.25"/>
  <cols>
    <col min="1" max="1" width="30.28515625" bestFit="1" customWidth="1"/>
    <col min="2" max="2" width="11.5703125" bestFit="1" customWidth="1"/>
    <col min="3" max="3" width="14.140625" bestFit="1" customWidth="1"/>
  </cols>
  <sheetData>
    <row r="1" spans="1:3" x14ac:dyDescent="0.25">
      <c r="A1" t="s">
        <v>6</v>
      </c>
    </row>
    <row r="2" spans="1:3" x14ac:dyDescent="0.25">
      <c r="A2" s="2">
        <f>FV(3%/12,12,0,-50000000,0)</f>
        <v>51520797.845675334</v>
      </c>
    </row>
    <row r="5" spans="1:3" x14ac:dyDescent="0.25">
      <c r="A5" t="s">
        <v>7</v>
      </c>
      <c r="B5" t="s">
        <v>8</v>
      </c>
      <c r="C5" t="s">
        <v>4</v>
      </c>
    </row>
    <row r="6" spans="1:3" x14ac:dyDescent="0.25">
      <c r="A6">
        <v>0</v>
      </c>
      <c r="C6" s="1">
        <v>50000000</v>
      </c>
    </row>
    <row r="7" spans="1:3" x14ac:dyDescent="0.25">
      <c r="A7">
        <v>1</v>
      </c>
      <c r="B7" s="1">
        <f>C6*0.0025</f>
        <v>125000</v>
      </c>
      <c r="C7" s="1">
        <f>C6+B7</f>
        <v>50125000</v>
      </c>
    </row>
    <row r="8" spans="1:3" x14ac:dyDescent="0.25">
      <c r="A8">
        <v>2</v>
      </c>
      <c r="B8" s="1">
        <f>C7*0.0025</f>
        <v>125312.5</v>
      </c>
      <c r="C8" s="1">
        <f>C7+B8</f>
        <v>50250312.5</v>
      </c>
    </row>
    <row r="9" spans="1:3" x14ac:dyDescent="0.25">
      <c r="A9">
        <v>3</v>
      </c>
      <c r="B9" s="1">
        <f t="shared" ref="B9:B18" si="0">C8*0.0025</f>
        <v>125625.78125</v>
      </c>
      <c r="C9" s="1">
        <f t="shared" ref="C9:C18" si="1">C8+B9</f>
        <v>50375938.28125</v>
      </c>
    </row>
    <row r="10" spans="1:3" x14ac:dyDescent="0.25">
      <c r="A10">
        <v>4</v>
      </c>
      <c r="B10" s="1">
        <f t="shared" si="0"/>
        <v>125939.845703125</v>
      </c>
      <c r="C10" s="1">
        <f t="shared" si="1"/>
        <v>50501878.126953125</v>
      </c>
    </row>
    <row r="11" spans="1:3" x14ac:dyDescent="0.25">
      <c r="A11">
        <v>5</v>
      </c>
      <c r="B11" s="1">
        <f t="shared" si="0"/>
        <v>126254.69531738282</v>
      </c>
      <c r="C11" s="1">
        <f t="shared" si="1"/>
        <v>50628132.822270505</v>
      </c>
    </row>
    <row r="12" spans="1:3" x14ac:dyDescent="0.25">
      <c r="A12">
        <v>6</v>
      </c>
      <c r="B12" s="1">
        <f t="shared" si="0"/>
        <v>126570.33205567626</v>
      </c>
      <c r="C12" s="1">
        <f t="shared" si="1"/>
        <v>50754703.154326178</v>
      </c>
    </row>
    <row r="13" spans="1:3" x14ac:dyDescent="0.25">
      <c r="A13">
        <v>7</v>
      </c>
      <c r="B13" s="1">
        <f t="shared" si="0"/>
        <v>126886.75788581544</v>
      </c>
      <c r="C13" s="1">
        <f t="shared" si="1"/>
        <v>50881589.912211992</v>
      </c>
    </row>
    <row r="14" spans="1:3" x14ac:dyDescent="0.25">
      <c r="A14">
        <v>8</v>
      </c>
      <c r="B14" s="1">
        <f t="shared" si="0"/>
        <v>127203.97478052998</v>
      </c>
      <c r="C14" s="1">
        <f t="shared" si="1"/>
        <v>51008793.886992522</v>
      </c>
    </row>
    <row r="15" spans="1:3" x14ac:dyDescent="0.25">
      <c r="A15">
        <v>9</v>
      </c>
      <c r="B15" s="1">
        <f t="shared" si="0"/>
        <v>127521.9847174813</v>
      </c>
      <c r="C15" s="1">
        <f t="shared" si="1"/>
        <v>51136315.871710002</v>
      </c>
    </row>
    <row r="16" spans="1:3" x14ac:dyDescent="0.25">
      <c r="A16">
        <v>10</v>
      </c>
      <c r="B16" s="1">
        <f t="shared" si="0"/>
        <v>127840.78967927501</v>
      </c>
      <c r="C16" s="1">
        <f t="shared" si="1"/>
        <v>51264156.661389276</v>
      </c>
    </row>
    <row r="17" spans="1:3" x14ac:dyDescent="0.25">
      <c r="A17">
        <v>11</v>
      </c>
      <c r="B17" s="1">
        <f t="shared" si="0"/>
        <v>128160.3916534732</v>
      </c>
      <c r="C17" s="1">
        <f t="shared" si="1"/>
        <v>51392317.053042747</v>
      </c>
    </row>
    <row r="18" spans="1:3" x14ac:dyDescent="0.25">
      <c r="A18">
        <v>12</v>
      </c>
      <c r="B18" s="1">
        <f t="shared" si="0"/>
        <v>128480.79263260687</v>
      </c>
      <c r="C18" s="1">
        <f t="shared" si="1"/>
        <v>51520797.845675357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2013-05-21T15:44:13Z</dcterms:created>
  <dcterms:modified xsi:type="dcterms:W3CDTF">2013-05-21T16:15:08Z</dcterms:modified>
</cp:coreProperties>
</file>